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<sst xmlns="http://schemas.openxmlformats.org/spreadsheetml/2006/main" count="81" uniqueCount="54">
  <si>
    <t>2021年度巴彦淖尔市民政局公开招聘面试人员总成绩及进入体检、考察范围人员名单</t>
  </si>
  <si>
    <t>主管部门</t>
  </si>
  <si>
    <t>报考单位</t>
  </si>
  <si>
    <t>报考岗位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</si>
  <si>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</si>
  <si>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</si>
  <si>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</si>
  <si>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</si>
  <si>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</si>
  <si>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</si>
  <si>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</si>
  <si>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是否进入体检考察环节</t>
  </si>
  <si>
    <t>巴彦淖尔市民政局</t>
  </si>
  <si>
    <t>巴彦淖尔市城乡低收入家庭经济状况核对中心</t>
  </si>
  <si>
    <t>文秘（“应届和择业期高校毕业生”岗）</t>
  </si>
  <si>
    <t>弓哲慧</t>
  </si>
  <si>
    <t>是</t>
  </si>
  <si>
    <t>邬轩</t>
  </si>
  <si>
    <t>否</t>
  </si>
  <si>
    <t>杨斯媛</t>
  </si>
  <si>
    <t>巴彦淖尔市社会福利院</t>
  </si>
  <si>
    <t>财务岗
（“项目人员”岗）</t>
  </si>
  <si>
    <t>白玉玺</t>
  </si>
  <si>
    <t>付亚楠</t>
  </si>
  <si>
    <t>-</t>
  </si>
  <si>
    <t>王珂</t>
  </si>
  <si>
    <t>巴彦淖尔市福利彩票销售管理中心</t>
  </si>
  <si>
    <t>会计（“应届和择业期高校毕业生”岗）</t>
  </si>
  <si>
    <t>赵璐</t>
  </si>
  <si>
    <t>尹佳欣</t>
  </si>
  <si>
    <t>田瑞霞</t>
  </si>
  <si>
    <t>巴彦淖尔市民政精神病康复福利院</t>
  </si>
  <si>
    <t>财务（普通岗）</t>
  </si>
  <si>
    <t>杨帆</t>
  </si>
  <si>
    <t>菅婷</t>
  </si>
  <si>
    <t>林正晗</t>
  </si>
  <si>
    <t>药剂师（普通岗）</t>
  </si>
  <si>
    <t>王静</t>
  </si>
  <si>
    <t>赵灵梓</t>
  </si>
  <si>
    <t>郭铭</t>
  </si>
  <si>
    <t>巴彦淖尔儿童福利院</t>
  </si>
  <si>
    <t>文秘（普通岗）</t>
  </si>
  <si>
    <t>张苗苗</t>
  </si>
  <si>
    <t>赵刚</t>
  </si>
  <si>
    <t>周瑞</t>
  </si>
  <si>
    <t>财务（“应届和择业期高校毕业生”岗）</t>
  </si>
  <si>
    <t>图雅</t>
  </si>
  <si>
    <t>杨文森</t>
  </si>
  <si>
    <t>邬殊苑</t>
  </si>
  <si>
    <t>巴彦淖尔市慈善总会</t>
  </si>
  <si>
    <t>财务岗（“应届和择业期高校毕业生”岗）</t>
  </si>
  <si>
    <t>霍璞</t>
  </si>
  <si>
    <t>杨逸婷</t>
  </si>
  <si>
    <t>李胤蓉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</si>
</sst>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zoomScale="130" zoomScaleNormal="130" workbookViewId="0">
      <selection activeCell="A1" sqref="A1:K1"/>
    </sheetView>
  </sheetViews>
  <sheetFormatPr defaultColWidth="10" defaultRowHeight="14.25"/>
  <cols>
    <col min="1" max="1" width="7.58333333333333" style="1" customWidth="1"/>
    <col min="2" max="2" width="18.0083333333333" style="1" customWidth="1"/>
    <col min="3" max="3" width="17.8416666666667" style="1" customWidth="1"/>
    <col min="4" max="4" width="9.625" style="1" customWidth="1"/>
    <col min="5" max="9" width="10.625" style="1" customWidth="1"/>
    <col min="10" max="10" width="6.625" style="1" customWidth="1"/>
    <col min="11" max="11" width="11.625" style="1" customWidth="1"/>
    <col min="13" max="16384" width="10" style="1"/>
  </cols>
  <sheetData>
    <row r="1" s="1" customFormat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/>
    </row>
    <row r="2" s="1" customFormat="1" ht="3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9" t="s">
        <v>11</v>
      </c>
      <c r="L2"/>
    </row>
    <row r="3" s="1" customFormat="1" ht="19.5" customHeight="1" spans="1:12">
      <c r="A3" s="4" t="s">
        <v>12</v>
      </c>
      <c r="B3" s="4" t="s">
        <v>13</v>
      </c>
      <c r="C3" s="4" t="s">
        <v>14</v>
      </c>
      <c r="D3" s="5" t="s">
        <v>15</v>
      </c>
      <c r="E3" s="6">
        <v>76.52</v>
      </c>
      <c r="F3" s="6">
        <f>E3*0.6</f>
        <v>45.912</v>
      </c>
      <c r="G3" s="6">
        <v>76.4</v>
      </c>
      <c r="H3" s="6">
        <f>G3*0.4</f>
        <v>30.56</v>
      </c>
      <c r="I3" s="6">
        <f>F3+H3</f>
        <v>76.472</v>
      </c>
      <c r="J3" s="6">
        <v>1</v>
      </c>
      <c r="K3" s="10" t="s">
        <v>16</v>
      </c>
      <c r="L3"/>
    </row>
    <row r="4" s="1" customFormat="1" ht="19.5" customHeight="1" spans="1:12">
      <c r="A4" s="4"/>
      <c r="B4" s="4"/>
      <c r="C4" s="4"/>
      <c r="D4" s="5" t="s">
        <v>17</v>
      </c>
      <c r="E4" s="6">
        <v>74.16</v>
      </c>
      <c r="F4" s="6">
        <f t="shared" ref="F4:F26" si="0">E4*0.6</f>
        <v>44.496</v>
      </c>
      <c r="G4" s="6">
        <v>75.6</v>
      </c>
      <c r="H4" s="6">
        <f t="shared" ref="H4:H26" si="1">G4*0.4</f>
        <v>30.24</v>
      </c>
      <c r="I4" s="6">
        <f t="shared" ref="I4:I26" si="2">F4+H4</f>
        <v>74.736</v>
      </c>
      <c r="J4" s="6">
        <v>2</v>
      </c>
      <c r="K4" s="10" t="s">
        <v>18</v>
      </c>
      <c r="L4"/>
    </row>
    <row r="5" s="1" customFormat="1" ht="19.5" customHeight="1" spans="1:12">
      <c r="A5" s="4"/>
      <c r="B5" s="4"/>
      <c r="C5" s="4"/>
      <c r="D5" s="5" t="s">
        <v>19</v>
      </c>
      <c r="E5" s="6">
        <v>71.61</v>
      </c>
      <c r="F5" s="6">
        <f t="shared" si="0"/>
        <v>42.966</v>
      </c>
      <c r="G5" s="6">
        <v>77</v>
      </c>
      <c r="H5" s="6">
        <f t="shared" si="1"/>
        <v>30.8</v>
      </c>
      <c r="I5" s="6">
        <f t="shared" si="2"/>
        <v>73.766</v>
      </c>
      <c r="J5" s="6">
        <v>3</v>
      </c>
      <c r="K5" s="10" t="s">
        <v>18</v>
      </c>
      <c r="L5"/>
    </row>
    <row r="6" s="1" customFormat="1" ht="19.5" customHeight="1" spans="1:12">
      <c r="A6" s="4"/>
      <c r="B6" s="4" t="s">
        <v>20</v>
      </c>
      <c r="C6" s="4" t="s">
        <v>21</v>
      </c>
      <c r="D6" s="5" t="s">
        <v>22</v>
      </c>
      <c r="E6" s="6">
        <v>76.05</v>
      </c>
      <c r="F6" s="6">
        <f t="shared" si="0"/>
        <v>45.63</v>
      </c>
      <c r="G6" s="6">
        <v>73.2</v>
      </c>
      <c r="H6" s="6">
        <f t="shared" si="1"/>
        <v>29.28</v>
      </c>
      <c r="I6" s="6">
        <f t="shared" si="2"/>
        <v>74.91</v>
      </c>
      <c r="J6" s="6">
        <v>1</v>
      </c>
      <c r="K6" s="10" t="s">
        <v>16</v>
      </c>
      <c r="L6"/>
    </row>
    <row r="7" s="1" customFormat="1" ht="19.5" customHeight="1" spans="1:12">
      <c r="A7" s="4"/>
      <c r="B7" s="4"/>
      <c r="C7" s="4"/>
      <c r="D7" s="5" t="s">
        <v>23</v>
      </c>
      <c r="E7" s="6">
        <v>72.35</v>
      </c>
      <c r="F7" s="6">
        <f t="shared" si="0"/>
        <v>43.41</v>
      </c>
      <c r="G7" s="6" t="s">
        <v>24</v>
      </c>
      <c r="H7" s="6" t="s">
        <v>24</v>
      </c>
      <c r="I7" s="6">
        <v>43.41</v>
      </c>
      <c r="J7" s="6">
        <v>3</v>
      </c>
      <c r="K7" s="10" t="s">
        <v>18</v>
      </c>
      <c r="L7"/>
    </row>
    <row r="8" s="1" customFormat="1" ht="19.5" customHeight="1" spans="1:12">
      <c r="A8" s="4"/>
      <c r="B8" s="4"/>
      <c r="C8" s="4"/>
      <c r="D8" s="5" t="s">
        <v>25</v>
      </c>
      <c r="E8" s="6">
        <v>66.25</v>
      </c>
      <c r="F8" s="6">
        <f t="shared" si="0"/>
        <v>39.75</v>
      </c>
      <c r="G8" s="6">
        <v>73.8</v>
      </c>
      <c r="H8" s="6">
        <f t="shared" si="1"/>
        <v>29.52</v>
      </c>
      <c r="I8" s="6">
        <f t="shared" si="2"/>
        <v>69.27</v>
      </c>
      <c r="J8" s="6">
        <v>2</v>
      </c>
      <c r="K8" s="10" t="s">
        <v>18</v>
      </c>
      <c r="L8"/>
    </row>
    <row r="9" s="1" customFormat="1" ht="19.5" customHeight="1" spans="1:12">
      <c r="A9" s="4"/>
      <c r="B9" s="4" t="s">
        <v>26</v>
      </c>
      <c r="C9" s="4" t="s">
        <v>27</v>
      </c>
      <c r="D9" s="5" t="s">
        <v>28</v>
      </c>
      <c r="E9" s="6">
        <v>74.41</v>
      </c>
      <c r="F9" s="6">
        <f t="shared" si="0"/>
        <v>44.646</v>
      </c>
      <c r="G9" s="6">
        <v>75.4</v>
      </c>
      <c r="H9" s="6">
        <f t="shared" si="1"/>
        <v>30.16</v>
      </c>
      <c r="I9" s="6">
        <f t="shared" si="2"/>
        <v>74.806</v>
      </c>
      <c r="J9" s="6">
        <v>2</v>
      </c>
      <c r="K9" s="10" t="s">
        <v>18</v>
      </c>
      <c r="L9"/>
    </row>
    <row r="10" s="1" customFormat="1" ht="19.5" customHeight="1" spans="1:12">
      <c r="A10" s="4"/>
      <c r="B10" s="4"/>
      <c r="C10" s="4"/>
      <c r="D10" s="5" t="s">
        <v>29</v>
      </c>
      <c r="E10" s="6">
        <v>74.31</v>
      </c>
      <c r="F10" s="6">
        <f t="shared" si="0"/>
        <v>44.586</v>
      </c>
      <c r="G10" s="6">
        <v>79.2</v>
      </c>
      <c r="H10" s="6">
        <f t="shared" si="1"/>
        <v>31.68</v>
      </c>
      <c r="I10" s="6">
        <f t="shared" si="2"/>
        <v>76.266</v>
      </c>
      <c r="J10" s="6">
        <v>1</v>
      </c>
      <c r="K10" s="10" t="s">
        <v>16</v>
      </c>
      <c r="L10"/>
    </row>
    <row r="11" s="1" customFormat="1" ht="19.5" customHeight="1" spans="1:12">
      <c r="A11" s="4"/>
      <c r="B11" s="4"/>
      <c r="C11" s="4"/>
      <c r="D11" s="5" t="s">
        <v>30</v>
      </c>
      <c r="E11" s="6">
        <v>70.12</v>
      </c>
      <c r="F11" s="6">
        <f t="shared" si="0"/>
        <v>42.072</v>
      </c>
      <c r="G11" s="6" t="s">
        <v>24</v>
      </c>
      <c r="H11" s="6" t="s">
        <v>24</v>
      </c>
      <c r="I11" s="6">
        <v>42.072</v>
      </c>
      <c r="J11" s="6">
        <v>3</v>
      </c>
      <c r="K11" s="10" t="s">
        <v>18</v>
      </c>
      <c r="L11"/>
    </row>
    <row r="12" ht="19.5" customHeight="1" spans="1:11">
      <c r="A12" s="4"/>
      <c r="B12" s="4" t="s">
        <v>31</v>
      </c>
      <c r="C12" s="4" t="s">
        <v>32</v>
      </c>
      <c r="D12" s="5" t="s">
        <v>33</v>
      </c>
      <c r="E12" s="6">
        <v>79.24</v>
      </c>
      <c r="F12" s="6">
        <f t="shared" si="0"/>
        <v>47.544</v>
      </c>
      <c r="G12" s="6">
        <v>75.8</v>
      </c>
      <c r="H12" s="6">
        <f t="shared" si="1"/>
        <v>30.32</v>
      </c>
      <c r="I12" s="6">
        <f t="shared" si="2"/>
        <v>77.864</v>
      </c>
      <c r="J12" s="6">
        <v>1</v>
      </c>
      <c r="K12" s="10" t="s">
        <v>16</v>
      </c>
    </row>
    <row r="13" ht="19.5" customHeight="1" spans="1:11">
      <c r="A13" s="4"/>
      <c r="B13" s="4"/>
      <c r="C13" s="4"/>
      <c r="D13" s="5" t="s">
        <v>34</v>
      </c>
      <c r="E13" s="7">
        <v>77.8</v>
      </c>
      <c r="F13" s="6">
        <f t="shared" si="0"/>
        <v>46.68</v>
      </c>
      <c r="G13" s="6">
        <v>76.4</v>
      </c>
      <c r="H13" s="6">
        <f t="shared" si="1"/>
        <v>30.56</v>
      </c>
      <c r="I13" s="6">
        <f t="shared" si="2"/>
        <v>77.24</v>
      </c>
      <c r="J13" s="6">
        <v>3</v>
      </c>
      <c r="K13" s="10" t="s">
        <v>18</v>
      </c>
    </row>
    <row r="14" ht="19.5" customHeight="1" spans="1:11">
      <c r="A14" s="4"/>
      <c r="B14" s="4"/>
      <c r="C14" s="4"/>
      <c r="D14" s="5" t="s">
        <v>35</v>
      </c>
      <c r="E14" s="6">
        <v>77.29</v>
      </c>
      <c r="F14" s="6">
        <f t="shared" si="0"/>
        <v>46.374</v>
      </c>
      <c r="G14" s="6">
        <v>78.2</v>
      </c>
      <c r="H14" s="6">
        <f t="shared" si="1"/>
        <v>31.28</v>
      </c>
      <c r="I14" s="6">
        <f t="shared" si="2"/>
        <v>77.654</v>
      </c>
      <c r="J14" s="6">
        <v>2</v>
      </c>
      <c r="K14" s="10" t="s">
        <v>18</v>
      </c>
    </row>
    <row r="15" ht="19.5" customHeight="1" spans="1:11">
      <c r="A15" s="4"/>
      <c r="B15" s="4" t="s">
        <v>31</v>
      </c>
      <c r="C15" s="4" t="s">
        <v>36</v>
      </c>
      <c r="D15" s="5" t="s">
        <v>37</v>
      </c>
      <c r="E15" s="6">
        <v>77.07</v>
      </c>
      <c r="F15" s="6">
        <f t="shared" si="0"/>
        <v>46.242</v>
      </c>
      <c r="G15" s="6">
        <v>74.8</v>
      </c>
      <c r="H15" s="6">
        <f t="shared" si="1"/>
        <v>29.92</v>
      </c>
      <c r="I15" s="6">
        <f t="shared" si="2"/>
        <v>76.162</v>
      </c>
      <c r="J15" s="6">
        <v>1</v>
      </c>
      <c r="K15" s="10" t="s">
        <v>16</v>
      </c>
    </row>
    <row r="16" ht="19.5" customHeight="1" spans="1:11">
      <c r="A16" s="4"/>
      <c r="B16" s="4"/>
      <c r="C16" s="4"/>
      <c r="D16" s="5" t="s">
        <v>38</v>
      </c>
      <c r="E16" s="6">
        <v>69.26</v>
      </c>
      <c r="F16" s="6">
        <f t="shared" si="0"/>
        <v>41.556</v>
      </c>
      <c r="G16" s="6">
        <v>76.2</v>
      </c>
      <c r="H16" s="6">
        <f t="shared" si="1"/>
        <v>30.48</v>
      </c>
      <c r="I16" s="6">
        <f t="shared" si="2"/>
        <v>72.036</v>
      </c>
      <c r="J16" s="6">
        <v>2</v>
      </c>
      <c r="K16" s="10" t="s">
        <v>18</v>
      </c>
    </row>
    <row r="17" ht="19.5" customHeight="1" spans="1:11">
      <c r="A17" s="4"/>
      <c r="B17" s="4"/>
      <c r="C17" s="4"/>
      <c r="D17" s="5" t="s">
        <v>39</v>
      </c>
      <c r="E17" s="6">
        <v>69.03</v>
      </c>
      <c r="F17" s="6">
        <f t="shared" si="0"/>
        <v>41.418</v>
      </c>
      <c r="G17" s="6">
        <v>72.2</v>
      </c>
      <c r="H17" s="6">
        <f t="shared" si="1"/>
        <v>28.88</v>
      </c>
      <c r="I17" s="6">
        <f t="shared" si="2"/>
        <v>70.298</v>
      </c>
      <c r="J17" s="6">
        <v>3</v>
      </c>
      <c r="K17" s="10" t="s">
        <v>18</v>
      </c>
    </row>
    <row r="18" ht="19.5" customHeight="1" spans="1:11">
      <c r="A18" s="4"/>
      <c r="B18" s="4" t="s">
        <v>40</v>
      </c>
      <c r="C18" s="4" t="s">
        <v>41</v>
      </c>
      <c r="D18" s="5" t="s">
        <v>42</v>
      </c>
      <c r="E18" s="6">
        <v>70.23</v>
      </c>
      <c r="F18" s="6">
        <f t="shared" si="0"/>
        <v>42.138</v>
      </c>
      <c r="G18" s="6">
        <v>79.8</v>
      </c>
      <c r="H18" s="6">
        <f t="shared" si="1"/>
        <v>31.92</v>
      </c>
      <c r="I18" s="6">
        <f t="shared" si="2"/>
        <v>74.058</v>
      </c>
      <c r="J18" s="6">
        <v>1</v>
      </c>
      <c r="K18" s="10" t="s">
        <v>16</v>
      </c>
    </row>
    <row r="19" ht="19.5" customHeight="1" spans="1:11">
      <c r="A19" s="4"/>
      <c r="B19" s="4"/>
      <c r="C19" s="4"/>
      <c r="D19" s="5" t="s">
        <v>43</v>
      </c>
      <c r="E19" s="6">
        <v>69.67</v>
      </c>
      <c r="F19" s="6">
        <f t="shared" si="0"/>
        <v>41.802</v>
      </c>
      <c r="G19" s="6">
        <v>79.2</v>
      </c>
      <c r="H19" s="6">
        <f t="shared" si="1"/>
        <v>31.68</v>
      </c>
      <c r="I19" s="6">
        <f t="shared" si="2"/>
        <v>73.482</v>
      </c>
      <c r="J19" s="6">
        <v>2</v>
      </c>
      <c r="K19" s="10" t="s">
        <v>18</v>
      </c>
    </row>
    <row r="20" ht="19.5" customHeight="1" spans="1:11">
      <c r="A20" s="4"/>
      <c r="B20" s="4"/>
      <c r="C20" s="4"/>
      <c r="D20" s="5" t="s">
        <v>44</v>
      </c>
      <c r="E20" s="7">
        <v>67.7</v>
      </c>
      <c r="F20" s="6">
        <f t="shared" si="0"/>
        <v>40.62</v>
      </c>
      <c r="G20" s="6">
        <v>69.4</v>
      </c>
      <c r="H20" s="6">
        <f t="shared" si="1"/>
        <v>27.76</v>
      </c>
      <c r="I20" s="6">
        <f t="shared" si="2"/>
        <v>68.38</v>
      </c>
      <c r="J20" s="6">
        <v>3</v>
      </c>
      <c r="K20" s="10" t="s">
        <v>18</v>
      </c>
    </row>
    <row r="21" ht="19.5" customHeight="1" spans="1:11">
      <c r="A21" s="4"/>
      <c r="B21" s="4" t="s">
        <v>40</v>
      </c>
      <c r="C21" s="4" t="s">
        <v>45</v>
      </c>
      <c r="D21" s="5" t="s">
        <v>46</v>
      </c>
      <c r="E21" s="7">
        <v>71.3</v>
      </c>
      <c r="F21" s="6">
        <f t="shared" si="0"/>
        <v>42.78</v>
      </c>
      <c r="G21" s="6">
        <v>73.4</v>
      </c>
      <c r="H21" s="6">
        <f t="shared" si="1"/>
        <v>29.36</v>
      </c>
      <c r="I21" s="6">
        <f t="shared" si="2"/>
        <v>72.14</v>
      </c>
      <c r="J21" s="6">
        <v>3</v>
      </c>
      <c r="K21" s="10" t="s">
        <v>18</v>
      </c>
    </row>
    <row r="22" ht="19.5" customHeight="1" spans="1:11">
      <c r="A22" s="4"/>
      <c r="B22" s="4"/>
      <c r="C22" s="4"/>
      <c r="D22" s="5" t="s">
        <v>47</v>
      </c>
      <c r="E22" s="6">
        <v>71.28</v>
      </c>
      <c r="F22" s="6">
        <f t="shared" si="0"/>
        <v>42.768</v>
      </c>
      <c r="G22" s="6">
        <v>79.6</v>
      </c>
      <c r="H22" s="6">
        <f t="shared" si="1"/>
        <v>31.84</v>
      </c>
      <c r="I22" s="6">
        <f t="shared" si="2"/>
        <v>74.608</v>
      </c>
      <c r="J22" s="6">
        <v>1</v>
      </c>
      <c r="K22" s="10" t="s">
        <v>16</v>
      </c>
    </row>
    <row r="23" ht="19.5" customHeight="1" spans="1:11">
      <c r="A23" s="4"/>
      <c r="B23" s="4"/>
      <c r="C23" s="4"/>
      <c r="D23" s="5" t="s">
        <v>48</v>
      </c>
      <c r="E23" s="6">
        <v>70.58</v>
      </c>
      <c r="F23" s="6">
        <f t="shared" si="0"/>
        <v>42.348</v>
      </c>
      <c r="G23" s="6">
        <v>77</v>
      </c>
      <c r="H23" s="6">
        <f t="shared" si="1"/>
        <v>30.8</v>
      </c>
      <c r="I23" s="6">
        <f t="shared" si="2"/>
        <v>73.148</v>
      </c>
      <c r="J23" s="6">
        <v>2</v>
      </c>
      <c r="K23" s="10" t="s">
        <v>18</v>
      </c>
    </row>
    <row r="24" ht="19.5" customHeight="1" spans="1:11">
      <c r="A24" s="4"/>
      <c r="B24" s="4" t="s">
        <v>49</v>
      </c>
      <c r="C24" s="4" t="s">
        <v>50</v>
      </c>
      <c r="D24" s="5" t="s">
        <v>51</v>
      </c>
      <c r="E24" s="6">
        <v>73.37</v>
      </c>
      <c r="F24" s="6">
        <f t="shared" si="0"/>
        <v>44.022</v>
      </c>
      <c r="G24" s="6">
        <v>77.2</v>
      </c>
      <c r="H24" s="6">
        <f t="shared" si="1"/>
        <v>30.88</v>
      </c>
      <c r="I24" s="6">
        <f t="shared" si="2"/>
        <v>74.902</v>
      </c>
      <c r="J24" s="6">
        <v>1</v>
      </c>
      <c r="K24" s="10" t="s">
        <v>16</v>
      </c>
    </row>
    <row r="25" ht="19.5" customHeight="1" spans="1:11">
      <c r="A25" s="4"/>
      <c r="B25" s="4"/>
      <c r="C25" s="4"/>
      <c r="D25" s="5" t="s">
        <v>52</v>
      </c>
      <c r="E25" s="6">
        <v>72.29</v>
      </c>
      <c r="F25" s="6">
        <f t="shared" si="0"/>
        <v>43.374</v>
      </c>
      <c r="G25" s="6">
        <v>72.2</v>
      </c>
      <c r="H25" s="6">
        <f t="shared" si="1"/>
        <v>28.88</v>
      </c>
      <c r="I25" s="6">
        <f t="shared" si="2"/>
        <v>72.254</v>
      </c>
      <c r="J25" s="6">
        <v>3</v>
      </c>
      <c r="K25" s="10" t="s">
        <v>18</v>
      </c>
    </row>
    <row r="26" ht="19.5" customHeight="1" spans="1:11">
      <c r="A26" s="4"/>
      <c r="B26" s="4"/>
      <c r="C26" s="4"/>
      <c r="D26" s="5" t="s">
        <v>53</v>
      </c>
      <c r="E26" s="6">
        <v>70.25</v>
      </c>
      <c r="F26" s="6">
        <f t="shared" si="0"/>
        <v>42.15</v>
      </c>
      <c r="G26" s="6">
        <v>78.6</v>
      </c>
      <c r="H26" s="6">
        <f t="shared" si="1"/>
        <v>31.44</v>
      </c>
      <c r="I26" s="6">
        <f t="shared" si="2"/>
        <v>73.59</v>
      </c>
      <c r="J26" s="6">
        <v>2</v>
      </c>
      <c r="K26" s="10" t="s">
        <v>18</v>
      </c>
    </row>
  </sheetData>
  <mergeCells count="18">
    <mergeCell ref="A1:K1"/>
    <mergeCell ref="A3:A26"/>
    <mergeCell ref="B3:B5"/>
    <mergeCell ref="B6:B8"/>
    <mergeCell ref="B9:B11"/>
    <mergeCell ref="B12:B14"/>
    <mergeCell ref="B15:B17"/>
    <mergeCell ref="B18:B20"/>
    <mergeCell ref="B21:B23"/>
    <mergeCell ref="B24:B26"/>
    <mergeCell ref="C3:C5"/>
    <mergeCell ref="C6:C8"/>
    <mergeCell ref="C9:C11"/>
    <mergeCell ref="C12:C14"/>
    <mergeCell ref="C15:C17"/>
    <mergeCell ref="C18:C20"/>
    <mergeCell ref="C21:C23"/>
    <mergeCell ref="C24:C26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dcterms:modified xsi:type="dcterms:W3CDTF">2022-01-13T11:42:33Z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</Properties>
</file>