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<sst xmlns="http://schemas.openxmlformats.org/spreadsheetml/2006/main" count="119" uniqueCount="74">
  <si>
    <t>2023年度杭锦后旗卫健系统公开招聘面试人员总成绩及进入体检考察范围人员名单</t>
  </si>
  <si>
    <t>主管部门</t>
  </si>
  <si>
    <t>报考单位</t>
  </si>
  <si>
    <t>报考岗位</t>
  </si>
  <si>
    <t>姓名</t>
  </si>
  <si>
    <t>准考证号</t>
  </si>
  <si>
    <t>笔试成绩</t>
  </si>
  <si>
    <t>笔试成绩(60%)</t>
  </si>
  <si>
    <t>面试成绩</t>
  </si>
  <si>
    <t>面试成绩(40%)</t>
  </si>
  <si>
    <t>总成绩</t>
  </si>
  <si>
    <t>总成绩排名</t>
  </si>
  <si>
    <t>是否进入体检考察范围</t>
  </si>
  <si>
    <t>杭锦后旗卫生健康委员会</t>
  </si>
  <si>
    <t>杭锦后旗医院</t>
  </si>
  <si>
    <t>临床1</t>
  </si>
  <si>
    <t>金荣荣</t>
  </si>
  <si>
    <t>是</t>
  </si>
  <si>
    <t>苏华</t>
  </si>
  <si>
    <t>否</t>
  </si>
  <si>
    <t>冯姝坤</t>
  </si>
  <si>
    <t>杨宗旭</t>
  </si>
  <si>
    <t>马俊霞</t>
  </si>
  <si>
    <t>高丽飞</t>
  </si>
  <si>
    <t>安海峰</t>
  </si>
  <si>
    <t>张润琛</t>
  </si>
  <si>
    <t>王瑞</t>
  </si>
  <si>
    <t>张飞</t>
  </si>
  <si>
    <t>王雨艳</t>
  </si>
  <si>
    <t>李普</t>
  </si>
  <si>
    <t>临床2</t>
  </si>
  <si>
    <t>杨鑫</t>
  </si>
  <si>
    <t>刘仁峰</t>
  </si>
  <si>
    <t>何庆港</t>
  </si>
  <si>
    <t>许冉卓</t>
  </si>
  <si>
    <t>王谱正</t>
  </si>
  <si>
    <t>杜鑫禹</t>
  </si>
  <si>
    <t>丁荣</t>
  </si>
  <si>
    <t>马若楠</t>
  </si>
  <si>
    <t>冯旆</t>
  </si>
  <si>
    <t>樊奂灵</t>
  </si>
  <si>
    <t>于圆东</t>
  </si>
  <si>
    <t>王娜</t>
  </si>
  <si>
    <t>刘婉新</t>
  </si>
  <si>
    <t>徐业盛</t>
  </si>
  <si>
    <t>石雅茹</t>
  </si>
  <si>
    <t>医学影像</t>
  </si>
  <si>
    <t>于超平</t>
  </si>
  <si>
    <t>卢星宇</t>
  </si>
  <si>
    <t>李宁</t>
  </si>
  <si>
    <t>王新宇</t>
  </si>
  <si>
    <t>吴文静</t>
  </si>
  <si>
    <t>中医</t>
  </si>
  <si>
    <t>柴源</t>
  </si>
  <si>
    <t>刘利</t>
  </si>
  <si>
    <t>冯雪娇</t>
  </si>
  <si>
    <t>杭锦后旗疾控中心</t>
  </si>
  <si>
    <t>慢性病防治</t>
  </si>
  <si>
    <t>南小刚</t>
  </si>
  <si>
    <t>魏颢然</t>
  </si>
  <si>
    <t>周瑞</t>
  </si>
  <si>
    <t>传染病防治</t>
  </si>
  <si>
    <t>李宏伟</t>
  </si>
  <si>
    <t>聂婉婷</t>
  </si>
  <si>
    <t>罗辰</t>
  </si>
  <si>
    <t>检验</t>
  </si>
  <si>
    <t>敖晓东</t>
  </si>
  <si>
    <t>徐桂花</t>
  </si>
  <si>
    <t>张雪</t>
  </si>
  <si>
    <t>杭锦后旗妇幼保健计生服务中心</t>
  </si>
  <si>
    <t>康复</t>
  </si>
  <si>
    <t>杨坤鹏</t>
  </si>
  <si>
    <t>张悦</t>
  </si>
  <si>
    <t>陈明</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</si>
</sst>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30">
    <font>
      <sz val="11"/>
      <color theme="1"/>
      <name val="宋体"/>
      <charset val="134"/>
      <scheme val="minor"/>
    </font>
    <font>
      <sz val="12"/>
      <name val="宋体"/>
      <charset val="134"/>
    </font>
    <font>
      <b/>
      <sz val="16"/>
      <name val="宋体"/>
      <charset val="134"/>
    </font>
    <font>
      <b/>
      <sz val="12"/>
      <name val="宋体"/>
      <charset val="134"/>
    </font>
    <font>
      <sz val="11"/>
      <color theme="1"/>
      <name val="宋体"/>
      <charset val="134"/>
    </font>
    <font>
      <sz val="12"/>
      <name val="宋体"/>
      <charset val="0"/>
    </font>
    <font>
      <sz val="12"/>
      <color theme="1"/>
      <name val="宋体"/>
      <charset val="134"/>
      <scheme val="minor"/>
    </font>
    <font>
      <sz val="11"/>
      <name val="宋体"/>
      <charset val="134"/>
      <scheme val="minor"/>
    </font>
    <font>
      <sz val="11"/>
      <color rgb="FF000000"/>
      <name val="宋体"/>
      <charset val="134"/>
    </font>
    <font>
      <sz val="11"/>
      <color rgb="FF000000"/>
      <name val="宋体"/>
      <charset val="134"/>
      <scheme val="minor"/>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4" borderId="11" applyNumberFormat="0" applyAlignment="0" applyProtection="0">
      <alignment vertical="center"/>
    </xf>
    <xf numFmtId="0" fontId="20" fillId="5" borderId="12" applyNumberFormat="0" applyAlignment="0" applyProtection="0">
      <alignment vertical="center"/>
    </xf>
    <xf numFmtId="0" fontId="21" fillId="5" borderId="11" applyNumberFormat="0" applyAlignment="0" applyProtection="0">
      <alignment vertical="center"/>
    </xf>
    <xf numFmtId="0" fontId="22" fillId="6"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176" fontId="1" fillId="0" borderId="1" xfId="0" applyNumberFormat="1" applyFont="1" applyFill="1" applyBorder="1" applyAlignment="1">
      <alignment horizontal="center" vertical="center"/>
    </xf>
    <xf numFmtId="177"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Border="1" applyAlignment="1">
      <alignment horizontal="center" vertical="center"/>
    </xf>
    <xf numFmtId="0" fontId="7" fillId="2" borderId="1" xfId="0" applyFont="1" applyFill="1" applyBorder="1" applyAlignment="1">
      <alignment horizontal="center" vertical="center" wrapText="1"/>
    </xf>
    <xf numFmtId="0" fontId="6" fillId="0" borderId="2" xfId="0" applyFont="1" applyBorder="1" applyAlignment="1">
      <alignment horizontal="center" vertic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6" fillId="0" borderId="4" xfId="0" applyFont="1" applyBorder="1" applyAlignment="1">
      <alignment horizontal="center" vertical="center"/>
    </xf>
    <xf numFmtId="0" fontId="0" fillId="2" borderId="5" xfId="0" applyFill="1" applyBorder="1" applyAlignment="1">
      <alignment horizontal="center" vertical="center" wrapText="1"/>
    </xf>
    <xf numFmtId="0" fontId="8" fillId="0" borderId="6" xfId="0" applyFont="1" applyBorder="1" applyAlignment="1">
      <alignment horizontal="center" vertical="center" wrapText="1"/>
    </xf>
    <xf numFmtId="0" fontId="9" fillId="0" borderId="7"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9" fillId="0" borderId="6" xfId="0" applyFont="1" applyBorder="1" applyAlignment="1">
      <alignment horizontal="center" vertical="center" wrapText="1"/>
    </xf>
    <xf numFmtId="0" fontId="10"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9"/>
  <sheetViews>
    <sheetView tabSelected="1" topLeftCell="A3" workbookViewId="0">
      <selection activeCell="N3" sqref="N3"/>
    </sheetView>
  </sheetViews>
  <sheetFormatPr defaultColWidth="10" defaultRowHeight="14.25"/>
  <cols>
    <col min="1" max="1" width="7.225" style="1" customWidth="1"/>
    <col min="2" max="2" width="12.6416666666667" style="1" customWidth="1"/>
    <col min="3" max="3" width="12.775" style="2" customWidth="1"/>
    <col min="4" max="4" width="11.5" style="1" customWidth="1"/>
    <col min="5" max="5" width="14.625" style="1" customWidth="1"/>
    <col min="6" max="6" width="11.5" style="2" customWidth="1"/>
    <col min="7" max="7" width="11.625" style="2" customWidth="1"/>
    <col min="8" max="8" width="9.875" style="2" customWidth="1"/>
    <col min="9" max="9" width="10.125" style="2" customWidth="1"/>
    <col min="10" max="10" width="9.125" style="2" customWidth="1"/>
    <col min="11" max="11" width="8" style="2" customWidth="1"/>
    <col min="12" max="12" width="10.75" style="2" customWidth="1"/>
    <col min="13" max="16384" width="10" style="1"/>
  </cols>
  <sheetData>
    <row r="1" s="1" customFormat="1" ht="35" customHeight="1" spans="1:12">
      <c r="A1" s="3" t="s">
        <v>0</v>
      </c>
      <c r="B1" s="3"/>
      <c r="C1" s="3"/>
      <c r="D1" s="3"/>
      <c r="E1" s="3"/>
      <c r="F1" s="3"/>
      <c r="G1" s="3"/>
      <c r="H1" s="3"/>
      <c r="I1" s="3"/>
      <c r="J1" s="3"/>
      <c r="K1" s="3"/>
      <c r="L1" s="2"/>
    </row>
    <row r="2" s="1" customFormat="1" ht="35" customHeight="1" spans="1:12">
      <c r="A2" s="4" t="s">
        <v>1</v>
      </c>
      <c r="B2" s="4" t="s">
        <v>2</v>
      </c>
      <c r="C2" s="4" t="s">
        <v>3</v>
      </c>
      <c r="D2" s="4" t="s">
        <v>4</v>
      </c>
      <c r="E2" s="4" t="s">
        <v>5</v>
      </c>
      <c r="F2" s="4" t="s">
        <v>6</v>
      </c>
      <c r="G2" s="4" t="s">
        <v>7</v>
      </c>
      <c r="H2" s="4" t="s">
        <v>8</v>
      </c>
      <c r="I2" s="4" t="s">
        <v>9</v>
      </c>
      <c r="J2" s="4" t="s">
        <v>10</v>
      </c>
      <c r="K2" s="4" t="s">
        <v>11</v>
      </c>
      <c r="L2" s="28" t="s">
        <v>12</v>
      </c>
    </row>
    <row r="3" s="1" customFormat="1" customHeight="1" spans="1:12">
      <c r="A3" s="5" t="s">
        <v>13</v>
      </c>
      <c r="B3" s="6" t="s">
        <v>14</v>
      </c>
      <c r="C3" s="7" t="s">
        <v>15</v>
      </c>
      <c r="D3" s="8" t="s">
        <v>16</v>
      </c>
      <c r="E3" s="8">
        <v>20231100078</v>
      </c>
      <c r="F3" s="9">
        <v>62.25</v>
      </c>
      <c r="G3" s="10">
        <f>F3*0.6</f>
        <v>37.35</v>
      </c>
      <c r="H3" s="6">
        <v>75.746</v>
      </c>
      <c r="I3" s="10">
        <f>H3*0.4</f>
        <v>30.2984</v>
      </c>
      <c r="J3" s="25">
        <f>G3+I3</f>
        <v>67.6484</v>
      </c>
      <c r="K3" s="6">
        <v>3</v>
      </c>
      <c r="L3" s="6" t="s">
        <v>17</v>
      </c>
    </row>
    <row r="4" s="1" customFormat="1" customHeight="1" spans="1:12">
      <c r="A4" s="5"/>
      <c r="B4" s="6"/>
      <c r="C4" s="7"/>
      <c r="D4" s="8" t="s">
        <v>18</v>
      </c>
      <c r="E4" s="8">
        <v>20231100079</v>
      </c>
      <c r="F4" s="9">
        <v>54.94</v>
      </c>
      <c r="G4" s="10">
        <f t="shared" ref="G4:G49" si="0">F4*0.6</f>
        <v>32.964</v>
      </c>
      <c r="H4" s="6">
        <v>0</v>
      </c>
      <c r="I4" s="10">
        <f t="shared" ref="I4:I49" si="1">H4*0.4</f>
        <v>0</v>
      </c>
      <c r="J4" s="25">
        <f t="shared" ref="J4:J49" si="2">G4+I4</f>
        <v>32.964</v>
      </c>
      <c r="K4" s="6">
        <v>12</v>
      </c>
      <c r="L4" s="6" t="s">
        <v>19</v>
      </c>
    </row>
    <row r="5" s="1" customFormat="1" customHeight="1" spans="1:12">
      <c r="A5" s="5"/>
      <c r="B5" s="6"/>
      <c r="C5" s="7"/>
      <c r="D5" s="8" t="s">
        <v>20</v>
      </c>
      <c r="E5" s="8">
        <v>20231100080</v>
      </c>
      <c r="F5" s="9">
        <v>54.08</v>
      </c>
      <c r="G5" s="10">
        <f t="shared" si="0"/>
        <v>32.448</v>
      </c>
      <c r="H5" s="6">
        <v>62.962</v>
      </c>
      <c r="I5" s="10">
        <f t="shared" si="1"/>
        <v>25.1848</v>
      </c>
      <c r="J5" s="25">
        <f t="shared" si="2"/>
        <v>57.6328</v>
      </c>
      <c r="K5" s="6">
        <v>9</v>
      </c>
      <c r="L5" s="6" t="s">
        <v>19</v>
      </c>
    </row>
    <row r="6" s="1" customFormat="1" customHeight="1" spans="1:12">
      <c r="A6" s="5"/>
      <c r="B6" s="6"/>
      <c r="C6" s="7"/>
      <c r="D6" s="8" t="s">
        <v>21</v>
      </c>
      <c r="E6" s="8">
        <v>20231100081</v>
      </c>
      <c r="F6" s="9">
        <v>57.33</v>
      </c>
      <c r="G6" s="10">
        <f t="shared" si="0"/>
        <v>34.398</v>
      </c>
      <c r="H6" s="6">
        <v>0</v>
      </c>
      <c r="I6" s="10">
        <f t="shared" si="1"/>
        <v>0</v>
      </c>
      <c r="J6" s="25">
        <f t="shared" si="2"/>
        <v>34.398</v>
      </c>
      <c r="K6" s="6">
        <v>11</v>
      </c>
      <c r="L6" s="6" t="s">
        <v>19</v>
      </c>
    </row>
    <row r="7" s="1" customFormat="1" customHeight="1" spans="1:12">
      <c r="A7" s="5"/>
      <c r="B7" s="6"/>
      <c r="C7" s="7"/>
      <c r="D7" s="8" t="s">
        <v>22</v>
      </c>
      <c r="E7" s="8">
        <v>20231100083</v>
      </c>
      <c r="F7" s="9">
        <v>62.91</v>
      </c>
      <c r="G7" s="10">
        <f t="shared" si="0"/>
        <v>37.746</v>
      </c>
      <c r="H7" s="6">
        <v>72.63</v>
      </c>
      <c r="I7" s="10">
        <f t="shared" si="1"/>
        <v>29.052</v>
      </c>
      <c r="J7" s="25">
        <f t="shared" si="2"/>
        <v>66.798</v>
      </c>
      <c r="K7" s="6">
        <v>4</v>
      </c>
      <c r="L7" s="6" t="s">
        <v>17</v>
      </c>
    </row>
    <row r="8" s="1" customFormat="1" customHeight="1" spans="1:12">
      <c r="A8" s="5"/>
      <c r="B8" s="6"/>
      <c r="C8" s="7"/>
      <c r="D8" s="8" t="s">
        <v>23</v>
      </c>
      <c r="E8" s="8">
        <v>20231100084</v>
      </c>
      <c r="F8" s="9">
        <v>66.31</v>
      </c>
      <c r="G8" s="10">
        <f t="shared" si="0"/>
        <v>39.786</v>
      </c>
      <c r="H8" s="6">
        <v>75.31</v>
      </c>
      <c r="I8" s="10">
        <f t="shared" si="1"/>
        <v>30.124</v>
      </c>
      <c r="J8" s="25">
        <f t="shared" si="2"/>
        <v>69.91</v>
      </c>
      <c r="K8" s="6">
        <v>1</v>
      </c>
      <c r="L8" s="6" t="s">
        <v>17</v>
      </c>
    </row>
    <row r="9" s="1" customFormat="1" customHeight="1" spans="1:12">
      <c r="A9" s="5"/>
      <c r="B9" s="6"/>
      <c r="C9" s="7"/>
      <c r="D9" s="8" t="s">
        <v>24</v>
      </c>
      <c r="E9" s="8">
        <v>20231100085</v>
      </c>
      <c r="F9" s="9">
        <v>68.71</v>
      </c>
      <c r="G9" s="10">
        <f t="shared" si="0"/>
        <v>41.226</v>
      </c>
      <c r="H9" s="6">
        <v>71.18</v>
      </c>
      <c r="I9" s="10">
        <f t="shared" si="1"/>
        <v>28.472</v>
      </c>
      <c r="J9" s="25">
        <f t="shared" si="2"/>
        <v>69.698</v>
      </c>
      <c r="K9" s="6">
        <v>2</v>
      </c>
      <c r="L9" s="6" t="s">
        <v>17</v>
      </c>
    </row>
    <row r="10" s="1" customFormat="1" customHeight="1" spans="1:12">
      <c r="A10" s="5"/>
      <c r="B10" s="6"/>
      <c r="C10" s="7"/>
      <c r="D10" s="8" t="s">
        <v>25</v>
      </c>
      <c r="E10" s="8">
        <v>20231100086</v>
      </c>
      <c r="F10" s="11">
        <v>54.8</v>
      </c>
      <c r="G10" s="10">
        <f t="shared" si="0"/>
        <v>32.88</v>
      </c>
      <c r="H10" s="6">
        <v>63.8</v>
      </c>
      <c r="I10" s="10">
        <f t="shared" si="1"/>
        <v>25.52</v>
      </c>
      <c r="J10" s="25">
        <f t="shared" si="2"/>
        <v>58.4</v>
      </c>
      <c r="K10" s="6">
        <v>8</v>
      </c>
      <c r="L10" s="6" t="s">
        <v>19</v>
      </c>
    </row>
    <row r="11" s="1" customFormat="1" customHeight="1" spans="1:12">
      <c r="A11" s="5"/>
      <c r="B11" s="6"/>
      <c r="C11" s="7"/>
      <c r="D11" s="8" t="s">
        <v>26</v>
      </c>
      <c r="E11" s="8">
        <v>20231100088</v>
      </c>
      <c r="F11" s="9">
        <v>61.93</v>
      </c>
      <c r="G11" s="10">
        <f t="shared" si="0"/>
        <v>37.158</v>
      </c>
      <c r="H11" s="6">
        <v>65.31</v>
      </c>
      <c r="I11" s="10">
        <f t="shared" si="1"/>
        <v>26.124</v>
      </c>
      <c r="J11" s="25">
        <f t="shared" si="2"/>
        <v>63.282</v>
      </c>
      <c r="K11" s="6">
        <v>6</v>
      </c>
      <c r="L11" s="6" t="s">
        <v>19</v>
      </c>
    </row>
    <row r="12" s="1" customFormat="1" customHeight="1" spans="1:12">
      <c r="A12" s="5"/>
      <c r="B12" s="6"/>
      <c r="C12" s="7"/>
      <c r="D12" s="8" t="s">
        <v>27</v>
      </c>
      <c r="E12" s="8">
        <v>20231100089</v>
      </c>
      <c r="F12" s="9">
        <v>61.89</v>
      </c>
      <c r="G12" s="10">
        <f t="shared" si="0"/>
        <v>37.134</v>
      </c>
      <c r="H12" s="6">
        <v>68.82</v>
      </c>
      <c r="I12" s="10">
        <f t="shared" si="1"/>
        <v>27.528</v>
      </c>
      <c r="J12" s="25">
        <f t="shared" si="2"/>
        <v>64.662</v>
      </c>
      <c r="K12" s="6">
        <v>5</v>
      </c>
      <c r="L12" s="6" t="s">
        <v>19</v>
      </c>
    </row>
    <row r="13" s="1" customFormat="1" customHeight="1" spans="1:12">
      <c r="A13" s="5"/>
      <c r="B13" s="6"/>
      <c r="C13" s="7"/>
      <c r="D13" s="8" t="s">
        <v>28</v>
      </c>
      <c r="E13" s="8">
        <v>20231100090</v>
      </c>
      <c r="F13" s="9">
        <v>58.19</v>
      </c>
      <c r="G13" s="10">
        <f t="shared" si="0"/>
        <v>34.914</v>
      </c>
      <c r="H13" s="6">
        <v>0</v>
      </c>
      <c r="I13" s="10">
        <f t="shared" si="1"/>
        <v>0</v>
      </c>
      <c r="J13" s="25">
        <f t="shared" si="2"/>
        <v>34.914</v>
      </c>
      <c r="K13" s="6">
        <v>10</v>
      </c>
      <c r="L13" s="6" t="s">
        <v>19</v>
      </c>
    </row>
    <row r="14" s="1" customFormat="1" customHeight="1" spans="1:12">
      <c r="A14" s="5"/>
      <c r="B14" s="6"/>
      <c r="C14" s="7"/>
      <c r="D14" s="8" t="s">
        <v>29</v>
      </c>
      <c r="E14" s="8">
        <v>20231100092</v>
      </c>
      <c r="F14" s="9">
        <v>59.31</v>
      </c>
      <c r="G14" s="10">
        <f t="shared" si="0"/>
        <v>35.586</v>
      </c>
      <c r="H14" s="6">
        <v>65.11</v>
      </c>
      <c r="I14" s="10">
        <f t="shared" si="1"/>
        <v>26.044</v>
      </c>
      <c r="J14" s="25">
        <f t="shared" si="2"/>
        <v>61.63</v>
      </c>
      <c r="K14" s="6">
        <v>7</v>
      </c>
      <c r="L14" s="6" t="s">
        <v>19</v>
      </c>
    </row>
    <row r="15" s="1" customFormat="1" customHeight="1" spans="1:12">
      <c r="A15" s="5"/>
      <c r="B15" s="6"/>
      <c r="C15" s="6" t="s">
        <v>30</v>
      </c>
      <c r="D15" s="8" t="s">
        <v>31</v>
      </c>
      <c r="E15" s="8">
        <v>20231100094</v>
      </c>
      <c r="F15" s="12">
        <v>56.27</v>
      </c>
      <c r="G15" s="10">
        <f t="shared" si="0"/>
        <v>33.762</v>
      </c>
      <c r="H15" s="6">
        <v>69.25</v>
      </c>
      <c r="I15" s="10">
        <f t="shared" si="1"/>
        <v>27.7</v>
      </c>
      <c r="J15" s="25">
        <f t="shared" si="2"/>
        <v>61.462</v>
      </c>
      <c r="K15" s="6">
        <v>3</v>
      </c>
      <c r="L15" s="6" t="s">
        <v>17</v>
      </c>
    </row>
    <row r="16" s="1" customFormat="1" customHeight="1" spans="1:12">
      <c r="A16" s="5"/>
      <c r="B16" s="6"/>
      <c r="C16" s="6"/>
      <c r="D16" s="8" t="s">
        <v>32</v>
      </c>
      <c r="E16" s="8">
        <v>20231100095</v>
      </c>
      <c r="F16" s="12">
        <v>49.49</v>
      </c>
      <c r="G16" s="10">
        <f t="shared" si="0"/>
        <v>29.694</v>
      </c>
      <c r="H16" s="6">
        <v>0</v>
      </c>
      <c r="I16" s="10">
        <f t="shared" si="1"/>
        <v>0</v>
      </c>
      <c r="J16" s="25">
        <f t="shared" si="2"/>
        <v>29.694</v>
      </c>
      <c r="K16" s="6">
        <v>14</v>
      </c>
      <c r="L16" s="6" t="s">
        <v>19</v>
      </c>
    </row>
    <row r="17" s="1" customFormat="1" customHeight="1" spans="1:12">
      <c r="A17" s="5"/>
      <c r="B17" s="6"/>
      <c r="C17" s="6"/>
      <c r="D17" s="8" t="s">
        <v>33</v>
      </c>
      <c r="E17" s="8">
        <v>20231100096</v>
      </c>
      <c r="F17" s="12">
        <v>47.23</v>
      </c>
      <c r="G17" s="10">
        <f t="shared" si="0"/>
        <v>28.338</v>
      </c>
      <c r="H17" s="6">
        <v>0</v>
      </c>
      <c r="I17" s="10">
        <f t="shared" si="1"/>
        <v>0</v>
      </c>
      <c r="J17" s="25">
        <f t="shared" si="2"/>
        <v>28.338</v>
      </c>
      <c r="K17" s="6">
        <v>15</v>
      </c>
      <c r="L17" s="6" t="s">
        <v>19</v>
      </c>
    </row>
    <row r="18" s="1" customFormat="1" customHeight="1" spans="1:12">
      <c r="A18" s="5"/>
      <c r="B18" s="6"/>
      <c r="C18" s="6"/>
      <c r="D18" s="8" t="s">
        <v>34</v>
      </c>
      <c r="E18" s="8">
        <v>20231100097</v>
      </c>
      <c r="F18" s="12">
        <v>55.31</v>
      </c>
      <c r="G18" s="10">
        <f t="shared" si="0"/>
        <v>33.186</v>
      </c>
      <c r="H18" s="6">
        <v>68.89</v>
      </c>
      <c r="I18" s="10">
        <f t="shared" si="1"/>
        <v>27.556</v>
      </c>
      <c r="J18" s="25">
        <f t="shared" si="2"/>
        <v>60.742</v>
      </c>
      <c r="K18" s="6">
        <v>5</v>
      </c>
      <c r="L18" s="6" t="s">
        <v>17</v>
      </c>
    </row>
    <row r="19" s="1" customFormat="1" customHeight="1" spans="1:12">
      <c r="A19" s="5"/>
      <c r="B19" s="6"/>
      <c r="C19" s="6"/>
      <c r="D19" s="8" t="s">
        <v>35</v>
      </c>
      <c r="E19" s="8">
        <v>20231100098</v>
      </c>
      <c r="F19" s="12">
        <v>51.44</v>
      </c>
      <c r="G19" s="10">
        <f t="shared" si="0"/>
        <v>30.864</v>
      </c>
      <c r="H19" s="6">
        <v>78.71</v>
      </c>
      <c r="I19" s="10">
        <f t="shared" si="1"/>
        <v>31.484</v>
      </c>
      <c r="J19" s="25">
        <f t="shared" si="2"/>
        <v>62.348</v>
      </c>
      <c r="K19" s="6">
        <v>2</v>
      </c>
      <c r="L19" s="6" t="s">
        <v>17</v>
      </c>
    </row>
    <row r="20" s="1" customFormat="1" customHeight="1" spans="1:12">
      <c r="A20" s="5"/>
      <c r="B20" s="6"/>
      <c r="C20" s="6"/>
      <c r="D20" s="8" t="s">
        <v>36</v>
      </c>
      <c r="E20" s="8">
        <v>20231100100</v>
      </c>
      <c r="F20" s="12">
        <v>57.52</v>
      </c>
      <c r="G20" s="10">
        <f t="shared" si="0"/>
        <v>34.512</v>
      </c>
      <c r="H20" s="6">
        <v>75.67</v>
      </c>
      <c r="I20" s="10">
        <f t="shared" si="1"/>
        <v>30.268</v>
      </c>
      <c r="J20" s="25">
        <f t="shared" si="2"/>
        <v>64.78</v>
      </c>
      <c r="K20" s="6">
        <v>1</v>
      </c>
      <c r="L20" s="6" t="s">
        <v>17</v>
      </c>
    </row>
    <row r="21" s="1" customFormat="1" customHeight="1" spans="1:12">
      <c r="A21" s="5"/>
      <c r="B21" s="6"/>
      <c r="C21" s="6"/>
      <c r="D21" s="8" t="s">
        <v>37</v>
      </c>
      <c r="E21" s="8">
        <v>20231100104</v>
      </c>
      <c r="F21" s="12">
        <v>50.24</v>
      </c>
      <c r="G21" s="10">
        <f t="shared" si="0"/>
        <v>30.144</v>
      </c>
      <c r="H21" s="6">
        <v>63.48</v>
      </c>
      <c r="I21" s="10">
        <f t="shared" si="1"/>
        <v>25.392</v>
      </c>
      <c r="J21" s="25">
        <f t="shared" si="2"/>
        <v>55.536</v>
      </c>
      <c r="K21" s="6">
        <v>11</v>
      </c>
      <c r="L21" s="6" t="s">
        <v>19</v>
      </c>
    </row>
    <row r="22" s="1" customFormat="1" customHeight="1" spans="1:12">
      <c r="A22" s="5"/>
      <c r="B22" s="6"/>
      <c r="C22" s="6"/>
      <c r="D22" s="8" t="s">
        <v>38</v>
      </c>
      <c r="E22" s="8">
        <v>20231100105</v>
      </c>
      <c r="F22" s="13">
        <v>53.4</v>
      </c>
      <c r="G22" s="10">
        <f t="shared" si="0"/>
        <v>32.04</v>
      </c>
      <c r="H22" s="6">
        <v>67.8</v>
      </c>
      <c r="I22" s="10">
        <f t="shared" si="1"/>
        <v>27.12</v>
      </c>
      <c r="J22" s="25">
        <f t="shared" si="2"/>
        <v>59.16</v>
      </c>
      <c r="K22" s="6">
        <v>7</v>
      </c>
      <c r="L22" s="6" t="s">
        <v>19</v>
      </c>
    </row>
    <row r="23" s="1" customFormat="1" customHeight="1" spans="1:12">
      <c r="A23" s="5"/>
      <c r="B23" s="6"/>
      <c r="C23" s="6"/>
      <c r="D23" s="8" t="s">
        <v>39</v>
      </c>
      <c r="E23" s="8">
        <v>20231100106</v>
      </c>
      <c r="F23" s="12">
        <v>52.39</v>
      </c>
      <c r="G23" s="10">
        <f t="shared" si="0"/>
        <v>31.434</v>
      </c>
      <c r="H23" s="6">
        <v>63.45</v>
      </c>
      <c r="I23" s="10">
        <f t="shared" si="1"/>
        <v>25.38</v>
      </c>
      <c r="J23" s="25">
        <f t="shared" si="2"/>
        <v>56.814</v>
      </c>
      <c r="K23" s="6">
        <v>9</v>
      </c>
      <c r="L23" s="6" t="s">
        <v>19</v>
      </c>
    </row>
    <row r="24" s="1" customFormat="1" customHeight="1" spans="1:12">
      <c r="A24" s="5"/>
      <c r="B24" s="6"/>
      <c r="C24" s="6"/>
      <c r="D24" s="8" t="s">
        <v>40</v>
      </c>
      <c r="E24" s="8">
        <v>20231100107</v>
      </c>
      <c r="F24" s="12">
        <v>52.23</v>
      </c>
      <c r="G24" s="10">
        <f t="shared" si="0"/>
        <v>31.338</v>
      </c>
      <c r="H24" s="6">
        <v>63.05</v>
      </c>
      <c r="I24" s="10">
        <f t="shared" si="1"/>
        <v>25.22</v>
      </c>
      <c r="J24" s="25">
        <f t="shared" si="2"/>
        <v>56.558</v>
      </c>
      <c r="K24" s="6">
        <v>10</v>
      </c>
      <c r="L24" s="6" t="s">
        <v>19</v>
      </c>
    </row>
    <row r="25" s="1" customFormat="1" customHeight="1" spans="1:12">
      <c r="A25" s="5"/>
      <c r="B25" s="6"/>
      <c r="C25" s="6"/>
      <c r="D25" s="8" t="s">
        <v>41</v>
      </c>
      <c r="E25" s="8">
        <v>20231100108</v>
      </c>
      <c r="F25" s="13">
        <v>49.8</v>
      </c>
      <c r="G25" s="10">
        <f t="shared" si="0"/>
        <v>29.88</v>
      </c>
      <c r="H25" s="6">
        <v>0</v>
      </c>
      <c r="I25" s="10">
        <f t="shared" si="1"/>
        <v>0</v>
      </c>
      <c r="J25" s="25">
        <f t="shared" si="2"/>
        <v>29.88</v>
      </c>
      <c r="K25" s="6">
        <v>13</v>
      </c>
      <c r="L25" s="6" t="s">
        <v>19</v>
      </c>
    </row>
    <row r="26" s="1" customFormat="1" customHeight="1" spans="1:12">
      <c r="A26" s="5"/>
      <c r="B26" s="6"/>
      <c r="C26" s="6"/>
      <c r="D26" s="8" t="s">
        <v>42</v>
      </c>
      <c r="E26" s="8">
        <v>20231100109</v>
      </c>
      <c r="F26" s="12">
        <v>55.47</v>
      </c>
      <c r="G26" s="10">
        <f t="shared" si="0"/>
        <v>33.282</v>
      </c>
      <c r="H26" s="6">
        <v>61.002</v>
      </c>
      <c r="I26" s="10">
        <f t="shared" si="1"/>
        <v>24.4008</v>
      </c>
      <c r="J26" s="25">
        <f t="shared" si="2"/>
        <v>57.6828</v>
      </c>
      <c r="K26" s="6">
        <v>8</v>
      </c>
      <c r="L26" s="6" t="s">
        <v>19</v>
      </c>
    </row>
    <row r="27" s="1" customFormat="1" customHeight="1" spans="1:12">
      <c r="A27" s="5"/>
      <c r="B27" s="6"/>
      <c r="C27" s="6"/>
      <c r="D27" s="8" t="s">
        <v>43</v>
      </c>
      <c r="E27" s="8">
        <v>20231100110</v>
      </c>
      <c r="F27" s="12">
        <v>57.74</v>
      </c>
      <c r="G27" s="10">
        <f t="shared" si="0"/>
        <v>34.644</v>
      </c>
      <c r="H27" s="6">
        <v>65.71</v>
      </c>
      <c r="I27" s="10">
        <f t="shared" si="1"/>
        <v>26.284</v>
      </c>
      <c r="J27" s="25">
        <f t="shared" si="2"/>
        <v>60.928</v>
      </c>
      <c r="K27" s="6">
        <v>4</v>
      </c>
      <c r="L27" s="6" t="s">
        <v>17</v>
      </c>
    </row>
    <row r="28" s="1" customFormat="1" customHeight="1" spans="1:12">
      <c r="A28" s="5"/>
      <c r="B28" s="6"/>
      <c r="C28" s="6"/>
      <c r="D28" s="8" t="s">
        <v>44</v>
      </c>
      <c r="E28" s="8">
        <v>20231100111</v>
      </c>
      <c r="F28" s="12">
        <v>53.07</v>
      </c>
      <c r="G28" s="10">
        <f t="shared" si="0"/>
        <v>31.842</v>
      </c>
      <c r="H28" s="6">
        <v>71.78</v>
      </c>
      <c r="I28" s="10">
        <f t="shared" si="1"/>
        <v>28.712</v>
      </c>
      <c r="J28" s="25">
        <f t="shared" si="2"/>
        <v>60.554</v>
      </c>
      <c r="K28" s="6">
        <v>6</v>
      </c>
      <c r="L28" s="6" t="s">
        <v>19</v>
      </c>
    </row>
    <row r="29" s="1" customFormat="1" customHeight="1" spans="1:12">
      <c r="A29" s="5"/>
      <c r="B29" s="6"/>
      <c r="C29" s="6"/>
      <c r="D29" s="8" t="s">
        <v>45</v>
      </c>
      <c r="E29" s="8">
        <v>20231100112</v>
      </c>
      <c r="F29" s="12">
        <v>49.86</v>
      </c>
      <c r="G29" s="10">
        <f t="shared" si="0"/>
        <v>29.916</v>
      </c>
      <c r="H29" s="6">
        <v>0</v>
      </c>
      <c r="I29" s="10">
        <f t="shared" si="1"/>
        <v>0</v>
      </c>
      <c r="J29" s="25">
        <f t="shared" si="2"/>
        <v>29.916</v>
      </c>
      <c r="K29" s="6">
        <v>12</v>
      </c>
      <c r="L29" s="6" t="s">
        <v>19</v>
      </c>
    </row>
    <row r="30" spans="1:12">
      <c r="A30" s="5"/>
      <c r="B30" s="6"/>
      <c r="C30" s="7" t="s">
        <v>46</v>
      </c>
      <c r="D30" s="8" t="s">
        <v>47</v>
      </c>
      <c r="E30" s="8">
        <v>20231100114</v>
      </c>
      <c r="F30" s="12">
        <v>56.17</v>
      </c>
      <c r="G30" s="10">
        <f t="shared" si="0"/>
        <v>33.702</v>
      </c>
      <c r="H30" s="6">
        <v>64.07</v>
      </c>
      <c r="I30" s="10">
        <f t="shared" si="1"/>
        <v>25.628</v>
      </c>
      <c r="J30" s="25">
        <f t="shared" si="2"/>
        <v>59.33</v>
      </c>
      <c r="K30" s="6">
        <v>2</v>
      </c>
      <c r="L30" s="6" t="s">
        <v>17</v>
      </c>
    </row>
    <row r="31" spans="1:12">
      <c r="A31" s="5"/>
      <c r="B31" s="6"/>
      <c r="C31" s="7"/>
      <c r="D31" s="8" t="s">
        <v>48</v>
      </c>
      <c r="E31" s="8">
        <v>20231100115</v>
      </c>
      <c r="F31" s="12">
        <v>51.28</v>
      </c>
      <c r="G31" s="10">
        <f t="shared" si="0"/>
        <v>30.768</v>
      </c>
      <c r="H31" s="6">
        <v>62.75</v>
      </c>
      <c r="I31" s="10">
        <f t="shared" si="1"/>
        <v>25.1</v>
      </c>
      <c r="J31" s="25">
        <f t="shared" si="2"/>
        <v>55.868</v>
      </c>
      <c r="K31" s="6">
        <v>4</v>
      </c>
      <c r="L31" s="6" t="s">
        <v>19</v>
      </c>
    </row>
    <row r="32" spans="1:12">
      <c r="A32" s="5"/>
      <c r="B32" s="6"/>
      <c r="C32" s="7"/>
      <c r="D32" s="8" t="s">
        <v>49</v>
      </c>
      <c r="E32" s="8">
        <v>20231100116</v>
      </c>
      <c r="F32" s="12">
        <v>50.71</v>
      </c>
      <c r="G32" s="10">
        <f t="shared" si="0"/>
        <v>30.426</v>
      </c>
      <c r="H32" s="6">
        <v>70.162</v>
      </c>
      <c r="I32" s="10">
        <f t="shared" si="1"/>
        <v>28.0648</v>
      </c>
      <c r="J32" s="25">
        <f t="shared" si="2"/>
        <v>58.4908</v>
      </c>
      <c r="K32" s="6">
        <v>3</v>
      </c>
      <c r="L32" s="6" t="s">
        <v>19</v>
      </c>
    </row>
    <row r="33" spans="1:12">
      <c r="A33" s="5"/>
      <c r="B33" s="6"/>
      <c r="C33" s="7"/>
      <c r="D33" s="8" t="s">
        <v>50</v>
      </c>
      <c r="E33" s="8">
        <v>20231100118</v>
      </c>
      <c r="F33" s="13">
        <v>55.6</v>
      </c>
      <c r="G33" s="10">
        <f t="shared" si="0"/>
        <v>33.36</v>
      </c>
      <c r="H33" s="6">
        <v>0</v>
      </c>
      <c r="I33" s="10">
        <f t="shared" si="1"/>
        <v>0</v>
      </c>
      <c r="J33" s="25">
        <f t="shared" si="2"/>
        <v>33.36</v>
      </c>
      <c r="K33" s="6">
        <v>5</v>
      </c>
      <c r="L33" s="6" t="s">
        <v>19</v>
      </c>
    </row>
    <row r="34" spans="1:12">
      <c r="A34" s="5"/>
      <c r="B34" s="6"/>
      <c r="C34" s="7"/>
      <c r="D34" s="8" t="s">
        <v>51</v>
      </c>
      <c r="E34" s="8">
        <v>20231100119</v>
      </c>
      <c r="F34" s="12">
        <v>59.41</v>
      </c>
      <c r="G34" s="10">
        <f t="shared" si="0"/>
        <v>35.646</v>
      </c>
      <c r="H34" s="6">
        <v>72.116</v>
      </c>
      <c r="I34" s="10">
        <f t="shared" si="1"/>
        <v>28.8464</v>
      </c>
      <c r="J34" s="25">
        <f t="shared" si="2"/>
        <v>64.4924</v>
      </c>
      <c r="K34" s="6">
        <v>1</v>
      </c>
      <c r="L34" s="6" t="s">
        <v>17</v>
      </c>
    </row>
    <row r="35" spans="1:12">
      <c r="A35" s="5"/>
      <c r="B35" s="6"/>
      <c r="C35" s="14" t="s">
        <v>52</v>
      </c>
      <c r="D35" s="8" t="s">
        <v>53</v>
      </c>
      <c r="E35" s="8">
        <v>20231100124</v>
      </c>
      <c r="F35" s="12">
        <v>53.27</v>
      </c>
      <c r="G35" s="10">
        <f t="shared" si="0"/>
        <v>31.962</v>
      </c>
      <c r="H35" s="6">
        <v>70.526</v>
      </c>
      <c r="I35" s="10">
        <f t="shared" si="1"/>
        <v>28.2104</v>
      </c>
      <c r="J35" s="25">
        <f t="shared" si="2"/>
        <v>60.1724</v>
      </c>
      <c r="K35" s="6">
        <v>3</v>
      </c>
      <c r="L35" s="6" t="s">
        <v>19</v>
      </c>
    </row>
    <row r="36" spans="1:12">
      <c r="A36" s="5"/>
      <c r="B36" s="6"/>
      <c r="C36" s="15"/>
      <c r="D36" s="8" t="s">
        <v>54</v>
      </c>
      <c r="E36" s="8">
        <v>20231100126</v>
      </c>
      <c r="F36" s="12">
        <v>65.1</v>
      </c>
      <c r="G36" s="10">
        <f t="shared" si="0"/>
        <v>39.06</v>
      </c>
      <c r="H36" s="6">
        <v>66.702</v>
      </c>
      <c r="I36" s="10">
        <f t="shared" si="1"/>
        <v>26.6808</v>
      </c>
      <c r="J36" s="25">
        <f t="shared" si="2"/>
        <v>65.7408</v>
      </c>
      <c r="K36" s="6">
        <v>1</v>
      </c>
      <c r="L36" s="6" t="s">
        <v>17</v>
      </c>
    </row>
    <row r="37" spans="1:12">
      <c r="A37" s="5"/>
      <c r="B37" s="6"/>
      <c r="C37" s="15"/>
      <c r="D37" s="8" t="s">
        <v>55</v>
      </c>
      <c r="E37" s="8">
        <v>20231100129</v>
      </c>
      <c r="F37" s="12">
        <v>57.1</v>
      </c>
      <c r="G37" s="10">
        <f t="shared" si="0"/>
        <v>34.26</v>
      </c>
      <c r="H37" s="6">
        <v>72.358</v>
      </c>
      <c r="I37" s="10">
        <f t="shared" si="1"/>
        <v>28.9432</v>
      </c>
      <c r="J37" s="25">
        <f t="shared" si="2"/>
        <v>63.2032</v>
      </c>
      <c r="K37" s="6">
        <v>2</v>
      </c>
      <c r="L37" s="6" t="s">
        <v>19</v>
      </c>
    </row>
    <row r="38" spans="1:12">
      <c r="A38" s="5"/>
      <c r="B38" s="14" t="s">
        <v>56</v>
      </c>
      <c r="C38" s="16" t="s">
        <v>57</v>
      </c>
      <c r="D38" s="17" t="s">
        <v>58</v>
      </c>
      <c r="E38" s="17">
        <v>20231100075</v>
      </c>
      <c r="F38" s="12">
        <v>62.13</v>
      </c>
      <c r="G38" s="10">
        <f t="shared" si="0"/>
        <v>37.278</v>
      </c>
      <c r="H38" s="6">
        <v>67.544</v>
      </c>
      <c r="I38" s="10">
        <f t="shared" si="1"/>
        <v>27.0176</v>
      </c>
      <c r="J38" s="25">
        <f t="shared" si="2"/>
        <v>64.2956</v>
      </c>
      <c r="K38" s="6">
        <v>1</v>
      </c>
      <c r="L38" s="6" t="s">
        <v>17</v>
      </c>
    </row>
    <row r="39" spans="1:12">
      <c r="A39" s="5"/>
      <c r="B39" s="15"/>
      <c r="C39" s="18"/>
      <c r="D39" s="19" t="s">
        <v>59</v>
      </c>
      <c r="E39" s="20">
        <v>20231100073</v>
      </c>
      <c r="F39" s="12">
        <v>60.25</v>
      </c>
      <c r="G39" s="10">
        <f t="shared" si="0"/>
        <v>36.15</v>
      </c>
      <c r="H39" s="6">
        <v>65.232</v>
      </c>
      <c r="I39" s="10">
        <f t="shared" si="1"/>
        <v>26.0928</v>
      </c>
      <c r="J39" s="25">
        <f t="shared" si="2"/>
        <v>62.2428</v>
      </c>
      <c r="K39" s="6">
        <v>2</v>
      </c>
      <c r="L39" s="6" t="s">
        <v>19</v>
      </c>
    </row>
    <row r="40" spans="1:12">
      <c r="A40" s="5"/>
      <c r="B40" s="15"/>
      <c r="C40" s="21"/>
      <c r="D40" s="19" t="s">
        <v>60</v>
      </c>
      <c r="E40" s="20">
        <v>20231100068</v>
      </c>
      <c r="F40" s="12">
        <v>59.41</v>
      </c>
      <c r="G40" s="10">
        <f t="shared" si="0"/>
        <v>35.646</v>
      </c>
      <c r="H40" s="6">
        <v>66.364</v>
      </c>
      <c r="I40" s="10">
        <f t="shared" si="1"/>
        <v>26.5456</v>
      </c>
      <c r="J40" s="25">
        <f t="shared" si="2"/>
        <v>62.1916</v>
      </c>
      <c r="K40" s="6">
        <v>3</v>
      </c>
      <c r="L40" s="6" t="s">
        <v>19</v>
      </c>
    </row>
    <row r="41" spans="1:12">
      <c r="A41" s="5"/>
      <c r="B41" s="15"/>
      <c r="C41" s="6" t="s">
        <v>61</v>
      </c>
      <c r="D41" s="19" t="s">
        <v>62</v>
      </c>
      <c r="E41" s="20">
        <v>20231100031</v>
      </c>
      <c r="F41" s="12">
        <v>51.89</v>
      </c>
      <c r="G41" s="10">
        <f t="shared" si="0"/>
        <v>31.134</v>
      </c>
      <c r="H41" s="6">
        <v>65.428</v>
      </c>
      <c r="I41" s="10">
        <f t="shared" si="1"/>
        <v>26.1712</v>
      </c>
      <c r="J41" s="25">
        <f t="shared" si="2"/>
        <v>57.3052</v>
      </c>
      <c r="K41" s="6">
        <v>2</v>
      </c>
      <c r="L41" s="6" t="s">
        <v>19</v>
      </c>
    </row>
    <row r="42" spans="1:12">
      <c r="A42" s="5"/>
      <c r="B42" s="15"/>
      <c r="C42" s="6"/>
      <c r="D42" s="19" t="s">
        <v>63</v>
      </c>
      <c r="E42" s="20">
        <v>20231100032</v>
      </c>
      <c r="F42" s="12">
        <v>50.34</v>
      </c>
      <c r="G42" s="10">
        <f t="shared" si="0"/>
        <v>30.204</v>
      </c>
      <c r="H42" s="6">
        <v>80.822</v>
      </c>
      <c r="I42" s="10">
        <f t="shared" si="1"/>
        <v>32.3288</v>
      </c>
      <c r="J42" s="25">
        <f t="shared" si="2"/>
        <v>62.5328</v>
      </c>
      <c r="K42" s="6">
        <v>1</v>
      </c>
      <c r="L42" s="6" t="s">
        <v>17</v>
      </c>
    </row>
    <row r="43" spans="1:12">
      <c r="A43" s="5"/>
      <c r="B43" s="15"/>
      <c r="C43" s="6"/>
      <c r="D43" s="19" t="s">
        <v>64</v>
      </c>
      <c r="E43" s="20">
        <v>20231100036</v>
      </c>
      <c r="F43" s="12">
        <v>47.61</v>
      </c>
      <c r="G43" s="10">
        <f t="shared" si="0"/>
        <v>28.566</v>
      </c>
      <c r="H43" s="6">
        <v>0</v>
      </c>
      <c r="I43" s="10">
        <f t="shared" si="1"/>
        <v>0</v>
      </c>
      <c r="J43" s="25">
        <f t="shared" si="2"/>
        <v>28.566</v>
      </c>
      <c r="K43" s="6">
        <v>3</v>
      </c>
      <c r="L43" s="6" t="s">
        <v>19</v>
      </c>
    </row>
    <row r="44" spans="1:12">
      <c r="A44" s="5"/>
      <c r="B44" s="15"/>
      <c r="C44" s="7" t="s">
        <v>65</v>
      </c>
      <c r="D44" s="22" t="s">
        <v>66</v>
      </c>
      <c r="E44" s="20">
        <v>20231100051</v>
      </c>
      <c r="F44" s="6">
        <v>61.08</v>
      </c>
      <c r="G44" s="10">
        <f t="shared" si="0"/>
        <v>36.648</v>
      </c>
      <c r="H44" s="6">
        <v>78.606</v>
      </c>
      <c r="I44" s="10">
        <f t="shared" si="1"/>
        <v>31.4424</v>
      </c>
      <c r="J44" s="25">
        <f t="shared" si="2"/>
        <v>68.0904</v>
      </c>
      <c r="K44" s="6">
        <v>1</v>
      </c>
      <c r="L44" s="6" t="s">
        <v>17</v>
      </c>
    </row>
    <row r="45" spans="1:12">
      <c r="A45" s="5"/>
      <c r="B45" s="15"/>
      <c r="C45" s="7"/>
      <c r="D45" s="22" t="s">
        <v>67</v>
      </c>
      <c r="E45" s="20">
        <v>20231100067</v>
      </c>
      <c r="F45" s="6">
        <v>59.81</v>
      </c>
      <c r="G45" s="10">
        <f t="shared" si="0"/>
        <v>35.886</v>
      </c>
      <c r="H45" s="6">
        <v>68.72</v>
      </c>
      <c r="I45" s="10">
        <f t="shared" si="1"/>
        <v>27.488</v>
      </c>
      <c r="J45" s="25">
        <f t="shared" si="2"/>
        <v>63.374</v>
      </c>
      <c r="K45" s="6">
        <v>3</v>
      </c>
      <c r="L45" s="6" t="s">
        <v>19</v>
      </c>
    </row>
    <row r="46" spans="1:12">
      <c r="A46" s="5"/>
      <c r="B46" s="15"/>
      <c r="C46" s="7"/>
      <c r="D46" s="22" t="s">
        <v>68</v>
      </c>
      <c r="E46" s="20">
        <v>20231100044</v>
      </c>
      <c r="F46" s="6">
        <v>59.4</v>
      </c>
      <c r="G46" s="10">
        <f t="shared" si="0"/>
        <v>35.64</v>
      </c>
      <c r="H46" s="6">
        <v>72.968</v>
      </c>
      <c r="I46" s="10">
        <f t="shared" si="1"/>
        <v>29.1872</v>
      </c>
      <c r="J46" s="25">
        <f t="shared" si="2"/>
        <v>64.8272</v>
      </c>
      <c r="K46" s="6">
        <v>2</v>
      </c>
      <c r="L46" s="6" t="s">
        <v>19</v>
      </c>
    </row>
    <row r="47" spans="1:12">
      <c r="A47" s="5"/>
      <c r="B47" s="14" t="s">
        <v>69</v>
      </c>
      <c r="C47" s="6" t="s">
        <v>70</v>
      </c>
      <c r="D47" s="23" t="s">
        <v>71</v>
      </c>
      <c r="E47" s="24">
        <v>20231100021</v>
      </c>
      <c r="F47" s="6">
        <v>61.37</v>
      </c>
      <c r="G47" s="10">
        <f t="shared" si="0"/>
        <v>36.822</v>
      </c>
      <c r="H47" s="6">
        <v>73.75</v>
      </c>
      <c r="I47" s="10">
        <f t="shared" si="1"/>
        <v>29.5</v>
      </c>
      <c r="J47" s="25">
        <f t="shared" si="2"/>
        <v>66.322</v>
      </c>
      <c r="K47" s="6">
        <v>2</v>
      </c>
      <c r="L47" s="6" t="s">
        <v>19</v>
      </c>
    </row>
    <row r="48" spans="1:12">
      <c r="A48" s="5"/>
      <c r="B48" s="15"/>
      <c r="C48" s="6"/>
      <c r="D48" s="23" t="s">
        <v>72</v>
      </c>
      <c r="E48" s="24">
        <v>20231100014</v>
      </c>
      <c r="F48" s="25">
        <v>66</v>
      </c>
      <c r="G48" s="10">
        <f t="shared" si="0"/>
        <v>39.6</v>
      </c>
      <c r="H48" s="6">
        <v>74.7</v>
      </c>
      <c r="I48" s="10">
        <f t="shared" si="1"/>
        <v>29.88</v>
      </c>
      <c r="J48" s="25">
        <f t="shared" si="2"/>
        <v>69.48</v>
      </c>
      <c r="K48" s="6">
        <v>1</v>
      </c>
      <c r="L48" s="6" t="s">
        <v>17</v>
      </c>
    </row>
    <row r="49" spans="1:12">
      <c r="A49" s="5"/>
      <c r="B49" s="26"/>
      <c r="C49" s="6"/>
      <c r="D49" s="27" t="s">
        <v>73</v>
      </c>
      <c r="E49" s="24">
        <v>20231100029</v>
      </c>
      <c r="F49" s="6">
        <v>59.29</v>
      </c>
      <c r="G49" s="10">
        <f t="shared" si="0"/>
        <v>35.574</v>
      </c>
      <c r="H49" s="6">
        <v>74.362</v>
      </c>
      <c r="I49" s="10">
        <f t="shared" si="1"/>
        <v>29.7448</v>
      </c>
      <c r="J49" s="25">
        <f t="shared" si="2"/>
        <v>65.3188</v>
      </c>
      <c r="K49" s="6">
        <v>3</v>
      </c>
      <c r="L49" s="6" t="s">
        <v>19</v>
      </c>
    </row>
  </sheetData>
  <sortState ref="A3:L14">
    <sortCondition ref="J3" descending="1"/>
  </sortState>
  <mergeCells count="13">
    <mergeCell ref="A1:K1"/>
    <mergeCell ref="A3:A49"/>
    <mergeCell ref="B3:B37"/>
    <mergeCell ref="B38:B46"/>
    <mergeCell ref="B47:B49"/>
    <mergeCell ref="C3:C14"/>
    <mergeCell ref="C15:C29"/>
    <mergeCell ref="C30:C34"/>
    <mergeCell ref="C35:C37"/>
    <mergeCell ref="C38:C40"/>
    <mergeCell ref="C41:C43"/>
    <mergeCell ref="C44:C46"/>
    <mergeCell ref="C47:C49"/>
  </mergeCells>
  <printOptions horizontalCentered="1"/>
  <pageMargins left="0.751388888888889" right="0.751388888888889" top="1" bottom="1" header="0.5" footer="0.5"/>
  <pageSetup paperSize="9"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赵斌</cp:lastModifiedBy>
  <dcterms:created xsi:type="dcterms:W3CDTF">2021-12-18T09:20:00Z</dcterms:created>
  <dcterms:modified xsi:type="dcterms:W3CDTF">2023-11-27T11:51:17Z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89E931BE7FF94F48A392E12B3CE7DD0F</vt:lpwstr>
  </property>
  <property fmtid="{D5CDD505-2E9C-101B-9397-08002B2CF9AE}" pid="3" name="KSOProductBuildVer">
    <vt:lpwstr>2052-12.1.0.15712</vt:lpwstr>
  </property>
</Properties>
</file>